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cr\OneDrive\Bilder\Dokument\Toppmurklan\2024\STÄMMA 240310\"/>
    </mc:Choice>
  </mc:AlternateContent>
  <xr:revisionPtr revIDLastSave="0" documentId="8_{486994ED-582A-47B7-8630-BBCCF9559432}" xr6:coauthVersionLast="47" xr6:coauthVersionMax="47" xr10:uidLastSave="{00000000-0000-0000-0000-000000000000}"/>
  <bookViews>
    <workbookView xWindow="-108" yWindow="-108" windowWidth="23256" windowHeight="12576" xr2:uid="{D6D72790-7B92-4724-8E11-EC839565C885}"/>
  </bookViews>
  <sheets>
    <sheet name="Budget 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5" l="1"/>
  <c r="C10" i="5" l="1"/>
  <c r="C27" i="5"/>
  <c r="C28" i="5" l="1"/>
  <c r="C29" i="5" s="1"/>
  <c r="C30" i="5" s="1"/>
</calcChain>
</file>

<file path=xl/sharedStrings.xml><?xml version="1.0" encoding="utf-8"?>
<sst xmlns="http://schemas.openxmlformats.org/spreadsheetml/2006/main" count="32" uniqueCount="32">
  <si>
    <t>Toppmurklans samfällighetsförening 716417-3978 (Åkersberga)</t>
  </si>
  <si>
    <t xml:space="preserve">Benämning </t>
  </si>
  <si>
    <t>Årets resultat</t>
  </si>
  <si>
    <t>Konto</t>
  </si>
  <si>
    <t>Budget</t>
  </si>
  <si>
    <t>Rörelsens intäkter</t>
  </si>
  <si>
    <t>Nettoomsättning</t>
  </si>
  <si>
    <t>Medlemsavgifter</t>
  </si>
  <si>
    <t>Summa rörelsens intäkter</t>
  </si>
  <si>
    <t>Rörelsens kostnader</t>
  </si>
  <si>
    <t>Övriga externa kostnader</t>
  </si>
  <si>
    <t>Elkostnad</t>
  </si>
  <si>
    <t>Vintervägunderhåll</t>
  </si>
  <si>
    <t>Städning och renhållning</t>
  </si>
  <si>
    <t>Reparation och underhåll</t>
  </si>
  <si>
    <t>Kontorsmateriel</t>
  </si>
  <si>
    <t>Försäkringar serviceavg.</t>
  </si>
  <si>
    <t>Bankkostnader</t>
  </si>
  <si>
    <t>Föreningsavgift kvartersgården</t>
  </si>
  <si>
    <t>Summa övriga externa kostnader</t>
  </si>
  <si>
    <t>Personalkostnader</t>
  </si>
  <si>
    <t>Arvoden</t>
  </si>
  <si>
    <t>Summa personalkostnader</t>
  </si>
  <si>
    <t>Summa rörelsens kostander</t>
  </si>
  <si>
    <t>Rörelseresultat</t>
  </si>
  <si>
    <t>TV avgifter &amp; internet</t>
  </si>
  <si>
    <t xml:space="preserve">  </t>
  </si>
  <si>
    <t>Budget 2024</t>
  </si>
  <si>
    <t>Period 2401-2412</t>
  </si>
  <si>
    <t>Lån/finansiering</t>
  </si>
  <si>
    <t xml:space="preserve">     </t>
  </si>
  <si>
    <t>inkl arbgiv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</si>
</sst>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164" fontId="2" fillId="0" borderId="0" xfId="0" applyNumberFormat="1" applyFont="1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C0F4-B575-4D04-A632-803167AE2760}">
  <dimension ref="A1:G30"/>
  <sheetViews>
    <sheetView tabSelected="1" zoomScale="120" zoomScaleNormal="120" workbookViewId="0">
      <selection activeCell="F18" sqref="F18"/>
    </sheetView>
  </sheetViews>
  <sheetFormatPr defaultRowHeight="14.4" x14ac:dyDescent="0.3"/>
  <cols>
    <col min="1" max="1" width="25.21875" customWidth="1"/>
    <col min="2" max="2" width="25.33203125" bestFit="1" customWidth="1"/>
    <col min="3" max="3" width="13.88671875" customWidth="1"/>
  </cols>
  <sheetData>
    <row r="1" spans="1:3" x14ac:dyDescent="0.3">
      <c r="A1" t="s">
        <v>27</v>
      </c>
    </row>
    <row r="2" spans="1:3" x14ac:dyDescent="0.3">
      <c r="A2" t="s">
        <v>0</v>
      </c>
    </row>
    <row r="3" spans="1:3" x14ac:dyDescent="0.3">
      <c r="A3" t="s">
        <v>28</v>
      </c>
    </row>
    <row r="6" spans="1:3" x14ac:dyDescent="0.3">
      <c r="A6" s="15" t="s">
        <v>3</v>
      </c>
      <c r="B6" s="15" t="s">
        <v>1</v>
      </c>
      <c r="C6" s="15" t="s">
        <v>4</v>
      </c>
    </row>
    <row r="7" spans="1:3" x14ac:dyDescent="0.3">
      <c r="A7" s="3" t="s">
        <v>5</v>
      </c>
      <c r="B7" s="3"/>
      <c r="C7" s="3"/>
    </row>
    <row r="8" spans="1:3" x14ac:dyDescent="0.3">
      <c r="A8" t="s">
        <v>6</v>
      </c>
    </row>
    <row r="9" spans="1:3" x14ac:dyDescent="0.3">
      <c r="A9" s="11">
        <v>3080</v>
      </c>
      <c r="B9" s="1" t="s">
        <v>7</v>
      </c>
      <c r="C9" s="6">
        <v>550000</v>
      </c>
    </row>
    <row r="10" spans="1:3" x14ac:dyDescent="0.3">
      <c r="A10" s="2" t="s">
        <v>8</v>
      </c>
      <c r="B10" s="2"/>
      <c r="C10" s="7">
        <f>+C9</f>
        <v>550000</v>
      </c>
    </row>
    <row r="11" spans="1:3" x14ac:dyDescent="0.3">
      <c r="A11" s="2"/>
      <c r="B11" s="2"/>
      <c r="C11" s="7"/>
    </row>
    <row r="12" spans="1:3" x14ac:dyDescent="0.3">
      <c r="A12" s="3" t="s">
        <v>9</v>
      </c>
      <c r="C12" s="8"/>
    </row>
    <row r="13" spans="1:3" x14ac:dyDescent="0.3">
      <c r="A13" t="s">
        <v>10</v>
      </c>
      <c r="C13" s="8"/>
    </row>
    <row r="14" spans="1:3" x14ac:dyDescent="0.3">
      <c r="A14" s="12">
        <v>5020</v>
      </c>
      <c r="B14" s="4" t="s">
        <v>11</v>
      </c>
      <c r="C14" s="9">
        <v>-65000</v>
      </c>
    </row>
    <row r="15" spans="1:3" x14ac:dyDescent="0.3">
      <c r="A15" s="13">
        <v>5021</v>
      </c>
      <c r="B15" t="s">
        <v>25</v>
      </c>
      <c r="C15" s="8">
        <v>-177500</v>
      </c>
    </row>
    <row r="16" spans="1:3" x14ac:dyDescent="0.3">
      <c r="A16" s="13">
        <v>5050</v>
      </c>
      <c r="B16" t="s">
        <v>12</v>
      </c>
      <c r="C16" s="8">
        <v>-50000</v>
      </c>
    </row>
    <row r="17" spans="1:7" x14ac:dyDescent="0.3">
      <c r="A17" s="13">
        <v>5060</v>
      </c>
      <c r="B17" t="s">
        <v>13</v>
      </c>
      <c r="C17" s="8">
        <v>-20000</v>
      </c>
    </row>
    <row r="18" spans="1:7" x14ac:dyDescent="0.3">
      <c r="A18" s="13">
        <v>5070</v>
      </c>
      <c r="B18" t="s">
        <v>14</v>
      </c>
      <c r="C18" s="8">
        <v>-40000</v>
      </c>
    </row>
    <row r="19" spans="1:7" x14ac:dyDescent="0.3">
      <c r="A19" s="13">
        <v>6110</v>
      </c>
      <c r="B19" t="s">
        <v>15</v>
      </c>
      <c r="C19" s="8">
        <v>-4000</v>
      </c>
    </row>
    <row r="20" spans="1:7" x14ac:dyDescent="0.3">
      <c r="A20" s="13">
        <v>6310</v>
      </c>
      <c r="B20" t="s">
        <v>16</v>
      </c>
      <c r="C20" s="8">
        <v>-7000</v>
      </c>
      <c r="G20" t="s">
        <v>30</v>
      </c>
    </row>
    <row r="21" spans="1:7" x14ac:dyDescent="0.3">
      <c r="A21" s="13">
        <v>6570</v>
      </c>
      <c r="B21" t="s">
        <v>17</v>
      </c>
      <c r="C21" s="8">
        <v>-3000</v>
      </c>
    </row>
    <row r="22" spans="1:7" x14ac:dyDescent="0.3">
      <c r="A22" s="13">
        <v>6580</v>
      </c>
      <c r="B22" t="s">
        <v>29</v>
      </c>
      <c r="C22" s="8">
        <v>-69000</v>
      </c>
    </row>
    <row r="23" spans="1:7" x14ac:dyDescent="0.3">
      <c r="A23" s="14">
        <v>6982</v>
      </c>
      <c r="B23" s="5" t="s">
        <v>18</v>
      </c>
      <c r="C23" s="10">
        <v>-37500</v>
      </c>
    </row>
    <row r="24" spans="1:7" x14ac:dyDescent="0.3">
      <c r="A24" s="2" t="s">
        <v>19</v>
      </c>
      <c r="B24" s="2"/>
      <c r="C24" s="7">
        <f>SUM(C14:C23)</f>
        <v>-473000</v>
      </c>
    </row>
    <row r="25" spans="1:7" x14ac:dyDescent="0.3">
      <c r="A25" t="s">
        <v>20</v>
      </c>
    </row>
    <row r="26" spans="1:7" x14ac:dyDescent="0.3">
      <c r="A26" s="11">
        <v>7321</v>
      </c>
      <c r="B26" s="1" t="s">
        <v>21</v>
      </c>
      <c r="C26" s="6">
        <v>-40500</v>
      </c>
      <c r="E26" s="16" t="s">
        <v>31</v>
      </c>
    </row>
    <row r="27" spans="1:7" x14ac:dyDescent="0.3">
      <c r="A27" s="2" t="s">
        <v>22</v>
      </c>
      <c r="B27" s="2"/>
      <c r="C27" s="7">
        <f>+C26</f>
        <v>-40500</v>
      </c>
      <c r="G27" t="s">
        <v>26</v>
      </c>
    </row>
    <row r="28" spans="1:7" x14ac:dyDescent="0.3">
      <c r="A28" s="2" t="s">
        <v>23</v>
      </c>
      <c r="B28" s="2"/>
      <c r="C28" s="7">
        <f>+C27+C24</f>
        <v>-513500</v>
      </c>
    </row>
    <row r="29" spans="1:7" x14ac:dyDescent="0.3">
      <c r="A29" s="2" t="s">
        <v>24</v>
      </c>
      <c r="B29" s="2"/>
      <c r="C29" s="7">
        <f>+C10+C28</f>
        <v>36500</v>
      </c>
    </row>
    <row r="30" spans="1:7" x14ac:dyDescent="0.3">
      <c r="A30" s="2" t="s">
        <v>2</v>
      </c>
      <c r="B30" s="2"/>
      <c r="C30" s="7">
        <f>+C29</f>
        <v>36500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C5639CF9BB9F458C706FAE352BCDC1" ma:contentTypeVersion="11" ma:contentTypeDescription="Skapa ett nytt dokument." ma:contentTypeScope="" ma:versionID="76e047dcb9d78142126ddd412f7a6136">
  <xsd:schema xmlns:xsd="http://www.w3.org/2001/XMLSchema" xmlns:xs="http://www.w3.org/2001/XMLSchema" xmlns:p="http://schemas.microsoft.com/office/2006/metadata/properties" xmlns:ns3="f92c757c-2bc0-4c25-92b9-42055d95dd7c" xmlns:ns4="8a322a3f-76a3-4349-a8e1-8d8608056a21" targetNamespace="http://schemas.microsoft.com/office/2006/metadata/properties" ma:root="true" ma:fieldsID="2dcca6b72451e528f8ecb2afaa99075c" ns3:_="" ns4:_="">
    <xsd:import namespace="f92c757c-2bc0-4c25-92b9-42055d95dd7c"/>
    <xsd:import namespace="8a322a3f-76a3-4349-a8e1-8d8608056a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c757c-2bc0-4c25-92b9-42055d95d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22a3f-76a3-4349-a8e1-8d8608056a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0D9D62-4754-4A78-9FEF-458682CD1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c757c-2bc0-4c25-92b9-42055d95dd7c"/>
    <ds:schemaRef ds:uri="8a322a3f-76a3-4349-a8e1-8d8608056a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DC7653-793E-46D3-B16D-EA892D055CFB}">
  <ds:schemaRefs>
    <ds:schemaRef ds:uri="f92c757c-2bc0-4c25-92b9-42055d95dd7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a322a3f-76a3-4349-a8e1-8d8608056a21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8591BD-DADB-4660-BCF6-25C8BFC610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Strand</dc:creator>
  <cp:lastModifiedBy>Anders Nyberg</cp:lastModifiedBy>
  <cp:lastPrinted>2022-02-17T10:24:14Z</cp:lastPrinted>
  <dcterms:created xsi:type="dcterms:W3CDTF">2020-01-10T20:07:01Z</dcterms:created>
  <dcterms:modified xsi:type="dcterms:W3CDTF">2024-03-05T21:18:32Z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0x01010015C5639CF9BB9F458C706FAE352BCDC1</vt:lpwstr>
  </property>
</Properties>
</file>